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<sst xmlns="http://schemas.openxmlformats.org/spreadsheetml/2006/main" count="44" uniqueCount="44">
  <si>
    <t>СОГЛАСОВАНО</t>
  </si>
  <si>
    <t>УТВЕРЖДАЮ</t>
  </si>
  <si>
    <t>Председатель Управляющего совета</t>
  </si>
  <si>
    <t>общеобразовательная школа"</t>
  </si>
  <si>
    <t>код</t>
  </si>
  <si>
    <t xml:space="preserve">             наименование  </t>
  </si>
  <si>
    <t>кол-во</t>
  </si>
  <si>
    <t>цена</t>
  </si>
  <si>
    <t>сумма</t>
  </si>
  <si>
    <t>статей</t>
  </si>
  <si>
    <t>Прочие выплаты (суточные)</t>
  </si>
  <si>
    <t>Услуги связи</t>
  </si>
  <si>
    <t>узел связи (телефон)</t>
  </si>
  <si>
    <t>интернет</t>
  </si>
  <si>
    <t>Прочие услуги</t>
  </si>
  <si>
    <t>проживание</t>
  </si>
  <si>
    <t>Прочие расходы</t>
  </si>
  <si>
    <t>Увеличение стоимости основных средств</t>
  </si>
  <si>
    <t xml:space="preserve"> </t>
  </si>
  <si>
    <t>Мячи баскетбольные, волейбольные</t>
  </si>
  <si>
    <t>Увеличение стоимости материальных запасов</t>
  </si>
  <si>
    <t>файлы</t>
  </si>
  <si>
    <t>мел</t>
  </si>
  <si>
    <t>ИТОГО</t>
  </si>
  <si>
    <t>Директор Антроповской ООШ</t>
  </si>
  <si>
    <t>А.В.Щербакова</t>
  </si>
  <si>
    <t>МКОУ "Антроповская основная общеобразовательная школа"</t>
  </si>
  <si>
    <t>МКОУ "Антроповская основная</t>
  </si>
  <si>
    <t>тонеры для принтеров и множительной техники</t>
  </si>
  <si>
    <t>журналы (классные, для факультативных и элективных курсов)</t>
  </si>
  <si>
    <t>бумага "Снегурочка"</t>
  </si>
  <si>
    <t>_______________Т.В.Кроневальд</t>
  </si>
  <si>
    <t>Транспорт (Антропово-Красноярск-Антропово)</t>
  </si>
  <si>
    <t>Услуги по содержанию имущества (ремонт, тех.обслуживание копировально-множительной техники)</t>
  </si>
  <si>
    <t>медосмотр</t>
  </si>
  <si>
    <t>Обруч</t>
  </si>
  <si>
    <t xml:space="preserve">скоросшиватель </t>
  </si>
  <si>
    <t>Директор "Антроповская ООШ"</t>
  </si>
  <si>
    <t>____________ А.В.Щербакова</t>
  </si>
  <si>
    <t>"____" _______ 2014</t>
  </si>
  <si>
    <t>интерактивная доска</t>
  </si>
  <si>
    <t>лыжные ботинки</t>
  </si>
  <si>
    <t>"____"________________2014г</t>
  </si>
  <si>
    <t>РАСШИФРОВКА СМЕТЫ РАСХОДОВ В 2015 ГОДУ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</si>
</sst>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(* #,##0.0_);_(* \(#,##0.0\);_(* &quot;-&quot;??_);_(@_)"/>
    <numFmt numFmtId="182" formatCode="_-* #,##0.0_р_._-;\-* #,##0.0_р_._-;_-* &quot;-&quot;?_р_._-;_-@_-"/>
    <numFmt numFmtId="183" formatCode="_(* #,##0.000_);_(* \(#,##0.000\);_(* &quot;-&quot;??_);_(@_)"/>
  </numFmts>
  <fonts count="5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2" fontId="5" fillId="0" borderId="20" xfId="0" applyNumberFormat="1" applyFont="1" applyBorder="1" applyAlignment="1">
      <alignment horizontal="righ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right"/>
    </xf>
    <xf numFmtId="2" fontId="4" fillId="0" borderId="23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2" fontId="4" fillId="0" borderId="25" xfId="0" applyNumberFormat="1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4" fillId="0" borderId="20" xfId="0" applyFont="1" applyBorder="1" applyAlignment="1">
      <alignment/>
    </xf>
    <xf numFmtId="2" fontId="4" fillId="0" borderId="25" xfId="0" applyNumberFormat="1" applyFont="1" applyBorder="1" applyAlignment="1">
      <alignment/>
    </xf>
    <xf numFmtId="0" fontId="5" fillId="0" borderId="17" xfId="0" applyFont="1" applyBorder="1" applyAlignment="1">
      <alignment/>
    </xf>
    <xf numFmtId="2" fontId="4" fillId="0" borderId="17" xfId="0" applyNumberFormat="1" applyFont="1" applyBorder="1" applyAlignment="1">
      <alignment horizontal="right"/>
    </xf>
    <xf numFmtId="2" fontId="5" fillId="0" borderId="20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 horizontal="right"/>
    </xf>
    <xf numFmtId="0" fontId="4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right"/>
    </xf>
    <xf numFmtId="2" fontId="4" fillId="0" borderId="30" xfId="0" applyNumberFormat="1" applyFont="1" applyBorder="1" applyAlignment="1">
      <alignment/>
    </xf>
    <xf numFmtId="0" fontId="4" fillId="0" borderId="28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7" fillId="0" borderId="2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33" xfId="0" applyFont="1" applyBorder="1" applyAlignment="1">
      <alignment/>
    </xf>
    <xf numFmtId="0" fontId="4" fillId="0" borderId="28" xfId="0" applyFont="1" applyBorder="1" applyAlignment="1">
      <alignment horizontal="left"/>
    </xf>
    <xf numFmtId="1" fontId="4" fillId="0" borderId="3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2" fontId="5" fillId="0" borderId="20" xfId="0" applyNumberFormat="1" applyFont="1" applyBorder="1" applyAlignment="1">
      <alignment/>
    </xf>
    <xf numFmtId="2" fontId="4" fillId="0" borderId="36" xfId="0" applyNumberFormat="1" applyFont="1" applyBorder="1" applyAlignment="1">
      <alignment/>
    </xf>
    <xf numFmtId="0" fontId="0" fillId="0" borderId="0" xfId="0" applyAlignment="1">
      <alignment wrapText="1"/>
    </xf>
    <xf numFmtId="180" fontId="0" fillId="0" borderId="0" xfId="60" applyNumberFormat="1" applyFont="1" applyFill="1" applyBorder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left"/>
    </xf>
    <xf numFmtId="2" fontId="4" fillId="0" borderId="27" xfId="0" applyNumberFormat="1" applyFont="1" applyBorder="1" applyAlignment="1">
      <alignment horizontal="right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right"/>
    </xf>
    <xf numFmtId="2" fontId="4" fillId="0" borderId="37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5" fillId="0" borderId="0" xfId="0" applyFont="1" applyAlignment="1">
      <alignment vertical="center" wrapText="1"/>
    </xf>
    <xf numFmtId="2" fontId="4" fillId="0" borderId="27" xfId="0" applyNumberFormat="1" applyFont="1" applyFill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5" fillId="0" borderId="20" xfId="0" applyFont="1" applyFill="1" applyBorder="1" applyAlignment="1">
      <alignment/>
    </xf>
    <xf numFmtId="0" fontId="4" fillId="0" borderId="27" xfId="0" applyFont="1" applyBorder="1" applyAlignment="1">
      <alignment/>
    </xf>
    <xf numFmtId="2" fontId="5" fillId="0" borderId="26" xfId="0" applyNumberFormat="1" applyFont="1" applyBorder="1" applyAlignment="1">
      <alignment horizontal="right"/>
    </xf>
    <xf numFmtId="2" fontId="4" fillId="0" borderId="39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2" fontId="4" fillId="0" borderId="28" xfId="0" applyNumberFormat="1" applyFont="1" applyBorder="1" applyAlignment="1">
      <alignment/>
    </xf>
    <xf numFmtId="0" fontId="5" fillId="0" borderId="34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25" xfId="0" applyFont="1" applyBorder="1" applyAlignment="1">
      <alignment wrapText="1"/>
    </xf>
    <xf numFmtId="0" fontId="4" fillId="0" borderId="25" xfId="0" applyFont="1" applyBorder="1" applyAlignment="1">
      <alignment horizontal="right"/>
    </xf>
    <xf numFmtId="0" fontId="4" fillId="0" borderId="39" xfId="0" applyFont="1" applyBorder="1" applyAlignment="1">
      <alignment/>
    </xf>
    <xf numFmtId="0" fontId="4" fillId="0" borderId="34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5" fillId="0" borderId="42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 horizontal="right"/>
    </xf>
    <xf numFmtId="2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/>
    </xf>
    <xf numFmtId="0" fontId="0" fillId="0" borderId="43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26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5" fillId="0" borderId="42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"/>
  <sheetViews>
    <sheetView zoomScalePageLayoutView="0" workbookViewId="0" topLeftCell="A1">
      <selection activeCell="O37" sqref="A1:O37"/>
    </sheetView>
  </sheetViews>
  <sheetFormatPr defaultColWidth="9.140625" defaultRowHeight="12.75"/>
  <cols>
    <col min="1" max="1" width="36.140625" style="0" customWidth="1"/>
    <col min="2" max="2" width="12.8515625" style="0" customWidth="1"/>
    <col min="3" max="3" width="13.421875" style="0" customWidth="1"/>
    <col min="4" max="4" width="11.57421875" style="0" customWidth="1"/>
    <col min="7" max="7" width="9.28125" style="0" bestFit="1" customWidth="1"/>
    <col min="8" max="8" width="11.00390625" style="0" customWidth="1"/>
    <col min="9" max="9" width="9.28125" style="0" bestFit="1" customWidth="1"/>
    <col min="12" max="12" width="10.7109375" style="0" customWidth="1"/>
    <col min="15" max="15" width="9.28125" style="0" bestFit="1" customWidth="1"/>
    <col min="16" max="16" width="10.421875" style="0" customWidth="1"/>
  </cols>
  <sheetData>
    <row r="1" spans="1:19" ht="43.5" customHeight="1">
      <c r="A1" s="51"/>
      <c r="B1" s="52"/>
      <c r="C1" s="53"/>
      <c r="P1" s="54"/>
      <c r="Q1" s="55"/>
      <c r="R1" s="55"/>
      <c r="S1" s="55"/>
    </row>
    <row r="2" ht="12.75">
      <c r="P2" s="5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0">
      <selection activeCell="A26" sqref="A26"/>
    </sheetView>
  </sheetViews>
  <sheetFormatPr defaultColWidth="9.140625" defaultRowHeight="12.75"/>
  <cols>
    <col min="1" max="1" width="9.00390625" style="0" customWidth="1"/>
  </cols>
  <sheetData>
    <row r="1" spans="1:6" ht="15.75">
      <c r="A1" s="82"/>
      <c r="B1" s="83"/>
      <c r="C1" s="84"/>
      <c r="D1" s="85"/>
      <c r="E1" s="86"/>
      <c r="F1" s="86"/>
    </row>
    <row r="2" spans="1:6" ht="15.75">
      <c r="A2" s="87"/>
      <c r="B2" s="83"/>
      <c r="C2" s="88"/>
      <c r="D2" s="85"/>
      <c r="E2" s="86"/>
      <c r="F2" s="86"/>
    </row>
    <row r="3" spans="1:6" ht="15.75">
      <c r="A3" s="89"/>
      <c r="B3" s="83"/>
      <c r="C3" s="85"/>
      <c r="D3" s="85"/>
      <c r="E3" s="86"/>
      <c r="F3" s="86"/>
    </row>
    <row r="4" spans="1:6" ht="15.75">
      <c r="A4" s="89"/>
      <c r="B4" s="83"/>
      <c r="C4" s="85"/>
      <c r="D4" s="85"/>
      <c r="E4" s="86"/>
      <c r="F4" s="86"/>
    </row>
    <row r="5" spans="1:6" ht="15.75">
      <c r="A5" s="89"/>
      <c r="B5" s="83"/>
      <c r="C5" s="85"/>
      <c r="D5" s="85"/>
      <c r="E5" s="86"/>
      <c r="F5" s="86"/>
    </row>
    <row r="6" spans="1:6" ht="15.75">
      <c r="A6" s="89"/>
      <c r="B6" s="83"/>
      <c r="C6" s="85"/>
      <c r="D6" s="85"/>
      <c r="E6" s="86"/>
      <c r="F6" s="86"/>
    </row>
    <row r="7" spans="1:6" ht="15.75">
      <c r="A7" s="89"/>
      <c r="B7" s="83"/>
      <c r="C7" s="85"/>
      <c r="D7" s="85"/>
      <c r="E7" s="86"/>
      <c r="F7" s="86"/>
    </row>
    <row r="8" spans="1:6" ht="15.75">
      <c r="A8" s="89"/>
      <c r="B8" s="83"/>
      <c r="C8" s="85"/>
      <c r="D8" s="85"/>
      <c r="E8" s="86"/>
      <c r="F8" s="86"/>
    </row>
    <row r="9" spans="1:6" ht="15.75">
      <c r="A9" s="90"/>
      <c r="B9" s="91"/>
      <c r="C9" s="92"/>
      <c r="D9" s="93"/>
      <c r="E9" s="86"/>
      <c r="F9" s="86"/>
    </row>
    <row r="10" spans="1:6" ht="15.75">
      <c r="A10" s="94"/>
      <c r="B10" s="91"/>
      <c r="C10" s="92"/>
      <c r="D10" s="93"/>
      <c r="E10" s="86"/>
      <c r="F10" s="86"/>
    </row>
    <row r="11" spans="1:6" ht="15.75">
      <c r="A11" s="95"/>
      <c r="B11" s="83"/>
      <c r="C11" s="96"/>
      <c r="D11" s="85"/>
      <c r="E11" s="86"/>
      <c r="F11" s="86"/>
    </row>
    <row r="12" spans="1:6" ht="15.75">
      <c r="A12" s="82"/>
      <c r="B12" s="83"/>
      <c r="C12" s="96"/>
      <c r="D12" s="85"/>
      <c r="E12" s="86"/>
      <c r="F12" s="86"/>
    </row>
    <row r="13" spans="1:6" ht="15.75">
      <c r="A13" s="82"/>
      <c r="B13" s="83"/>
      <c r="C13" s="96"/>
      <c r="D13" s="85"/>
      <c r="E13" s="86"/>
      <c r="F13" s="86"/>
    </row>
    <row r="14" spans="1:6" ht="15.75">
      <c r="A14" s="82"/>
      <c r="B14" s="83"/>
      <c r="C14" s="85"/>
      <c r="D14" s="85"/>
      <c r="E14" s="86"/>
      <c r="F14" s="86"/>
    </row>
    <row r="15" spans="1:6" ht="12.75">
      <c r="A15" s="86"/>
      <c r="B15" s="86"/>
      <c r="C15" s="86"/>
      <c r="D15" s="86"/>
      <c r="E15" s="86"/>
      <c r="F15" s="86"/>
    </row>
    <row r="16" spans="1:6" ht="12.75">
      <c r="A16" s="86"/>
      <c r="B16" s="86"/>
      <c r="C16" s="86"/>
      <c r="D16" s="86"/>
      <c r="E16" s="86"/>
      <c r="F16" s="86"/>
    </row>
    <row r="17" spans="1:6" ht="12.75">
      <c r="A17" s="86"/>
      <c r="B17" s="86"/>
      <c r="C17" s="86"/>
      <c r="D17" s="86"/>
      <c r="E17" s="86"/>
      <c r="F17" s="86"/>
    </row>
    <row r="18" spans="1:6" ht="13.5" customHeight="1">
      <c r="A18" s="86"/>
      <c r="B18" s="86"/>
      <c r="C18" s="86"/>
      <c r="D18" s="86"/>
      <c r="E18" s="86"/>
      <c r="F18" s="86"/>
    </row>
    <row r="19" spans="1:6" ht="12.75">
      <c r="A19" s="97"/>
      <c r="B19" s="98"/>
      <c r="C19" s="69"/>
      <c r="D19" s="69"/>
      <c r="E19" s="86"/>
      <c r="F19" s="86"/>
    </row>
    <row r="20" spans="1:6" ht="12.75">
      <c r="A20" s="97"/>
      <c r="B20" s="98"/>
      <c r="C20" s="69"/>
      <c r="D20" s="69"/>
      <c r="E20" s="86"/>
      <c r="F20" s="86"/>
    </row>
    <row r="21" spans="1:6" ht="12.75">
      <c r="A21" s="97"/>
      <c r="B21" s="98"/>
      <c r="C21" s="69"/>
      <c r="D21" s="69"/>
      <c r="E21" s="86"/>
      <c r="F21" s="86"/>
    </row>
    <row r="22" spans="1:6" ht="12.75">
      <c r="A22" s="97"/>
      <c r="B22" s="98"/>
      <c r="C22" s="69"/>
      <c r="D22" s="69"/>
      <c r="E22" s="86"/>
      <c r="F22" s="86"/>
    </row>
    <row r="23" spans="1:6" ht="12.75">
      <c r="A23" s="32"/>
      <c r="B23" s="99"/>
      <c r="C23" s="100"/>
      <c r="D23" s="69"/>
      <c r="E23" s="86"/>
      <c r="F23" s="86"/>
    </row>
    <row r="24" spans="1:6" ht="12.75">
      <c r="A24" s="86"/>
      <c r="B24" s="86"/>
      <c r="C24" s="86"/>
      <c r="D24" s="86"/>
      <c r="E24" s="86"/>
      <c r="F24" s="86"/>
    </row>
    <row r="25" spans="1:6" ht="12.75">
      <c r="A25" s="86"/>
      <c r="B25" s="86"/>
      <c r="C25" s="86"/>
      <c r="D25" s="86"/>
      <c r="E25" s="86"/>
      <c r="F25" s="86"/>
    </row>
    <row r="26" spans="1:6" ht="12.75">
      <c r="A26" s="86"/>
      <c r="B26" s="86"/>
      <c r="C26" s="86"/>
      <c r="D26" s="86"/>
      <c r="E26" s="86"/>
      <c r="F26" s="86"/>
    </row>
    <row r="27" spans="1:6" ht="12.75">
      <c r="A27" s="32"/>
      <c r="B27" s="101"/>
      <c r="C27" s="99"/>
      <c r="D27" s="69"/>
      <c r="E27" s="86"/>
      <c r="F27" s="86"/>
    </row>
    <row r="28" spans="1:6" ht="14.25" customHeight="1">
      <c r="A28" s="32"/>
      <c r="B28" s="98"/>
      <c r="C28" s="69"/>
      <c r="D28" s="69"/>
      <c r="E28" s="86"/>
      <c r="F28" s="86"/>
    </row>
    <row r="29" spans="1:6" ht="12.75">
      <c r="A29" s="86"/>
      <c r="B29" s="86"/>
      <c r="C29" s="86"/>
      <c r="D29" s="86"/>
      <c r="E29" s="86"/>
      <c r="F29" s="86"/>
    </row>
    <row r="30" spans="1:6" ht="12.75">
      <c r="A30" s="86"/>
      <c r="B30" s="86"/>
      <c r="C30" s="86"/>
      <c r="D30" s="86"/>
      <c r="E30" s="86"/>
      <c r="F30" s="86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5.8515625" style="0" customWidth="1"/>
    <col min="2" max="2" width="33.421875" style="0" customWidth="1"/>
    <col min="3" max="3" width="10.57421875" style="0" customWidth="1"/>
    <col min="4" max="4" width="13.421875" style="0" customWidth="1"/>
    <col min="5" max="5" width="18.28125" style="0" customWidth="1"/>
  </cols>
  <sheetData>
    <row r="1" spans="1:5" ht="12.75">
      <c r="A1" s="105" t="s">
        <v>0</v>
      </c>
      <c r="B1" s="105"/>
      <c r="C1" s="105" t="s">
        <v>1</v>
      </c>
      <c r="D1" s="105"/>
      <c r="E1" s="1"/>
    </row>
    <row r="2" spans="1:5" ht="12.75">
      <c r="A2" s="104" t="s">
        <v>2</v>
      </c>
      <c r="B2" s="104"/>
      <c r="C2" s="104" t="s">
        <v>37</v>
      </c>
      <c r="D2" s="104"/>
      <c r="E2" s="104"/>
    </row>
    <row r="3" spans="1:5" ht="12.75">
      <c r="A3" s="104" t="s">
        <v>27</v>
      </c>
      <c r="B3" s="104"/>
      <c r="C3" s="104"/>
      <c r="D3" s="104"/>
      <c r="E3" s="104"/>
    </row>
    <row r="4" spans="1:5" ht="12.75">
      <c r="A4" s="104" t="s">
        <v>3</v>
      </c>
      <c r="B4" s="104"/>
      <c r="C4" s="1"/>
      <c r="D4" s="1"/>
      <c r="E4" s="1"/>
    </row>
    <row r="5" spans="1:5" ht="12.75">
      <c r="A5" s="1"/>
      <c r="B5" s="1"/>
      <c r="C5" s="104"/>
      <c r="D5" s="104"/>
      <c r="E5" s="104"/>
    </row>
    <row r="6" spans="1:5" ht="12.75">
      <c r="A6" s="104" t="s">
        <v>31</v>
      </c>
      <c r="B6" s="104"/>
      <c r="C6" s="104" t="s">
        <v>38</v>
      </c>
      <c r="D6" s="104"/>
      <c r="E6" s="104"/>
    </row>
    <row r="7" spans="1:6" ht="12.75">
      <c r="A7" s="104" t="s">
        <v>42</v>
      </c>
      <c r="B7" s="104"/>
      <c r="C7" s="1" t="s">
        <v>39</v>
      </c>
      <c r="D7" s="1"/>
      <c r="E7" s="1"/>
      <c r="F7" t="s">
        <v>18</v>
      </c>
    </row>
    <row r="8" spans="1:5" ht="13.5" thickBot="1">
      <c r="A8" s="1"/>
      <c r="B8" s="1"/>
      <c r="C8" s="1"/>
      <c r="D8" s="1"/>
      <c r="E8" s="1"/>
    </row>
    <row r="9" spans="1:5" ht="12.75">
      <c r="A9" s="2"/>
      <c r="B9" s="3"/>
      <c r="C9" s="3"/>
      <c r="D9" s="3"/>
      <c r="E9" s="4"/>
    </row>
    <row r="10" spans="1:5" ht="12.75">
      <c r="A10" s="5"/>
      <c r="B10" s="106" t="s">
        <v>43</v>
      </c>
      <c r="C10" s="106"/>
      <c r="D10" s="106"/>
      <c r="E10" s="107"/>
    </row>
    <row r="11" spans="1:5" ht="12.75">
      <c r="A11" s="5"/>
      <c r="B11" s="106" t="s">
        <v>26</v>
      </c>
      <c r="C11" s="106"/>
      <c r="D11" s="106"/>
      <c r="E11" s="107"/>
    </row>
    <row r="12" spans="1:5" ht="13.5" thickBot="1">
      <c r="A12" s="6"/>
      <c r="B12" s="7"/>
      <c r="C12" s="7"/>
      <c r="D12" s="7"/>
      <c r="E12" s="8"/>
    </row>
    <row r="13" spans="1:5" ht="12.75">
      <c r="A13" s="78" t="s">
        <v>4</v>
      </c>
      <c r="B13" s="79" t="s">
        <v>5</v>
      </c>
      <c r="C13" s="80" t="s">
        <v>6</v>
      </c>
      <c r="D13" s="80" t="s">
        <v>7</v>
      </c>
      <c r="E13" s="80" t="s">
        <v>8</v>
      </c>
    </row>
    <row r="14" spans="1:5" ht="13.5" thickBot="1">
      <c r="A14" s="81" t="s">
        <v>9</v>
      </c>
      <c r="B14" s="73"/>
      <c r="C14" s="10"/>
      <c r="D14" s="10"/>
      <c r="E14" s="10"/>
    </row>
    <row r="15" spans="1:5" ht="13.5" thickBot="1">
      <c r="A15" s="9">
        <v>212</v>
      </c>
      <c r="B15" s="10" t="s">
        <v>10</v>
      </c>
      <c r="C15" s="11">
        <v>10</v>
      </c>
      <c r="D15" s="12">
        <v>200</v>
      </c>
      <c r="E15" s="13">
        <f>C15*D15</f>
        <v>2000</v>
      </c>
    </row>
    <row r="16" spans="1:5" ht="13.5" thickBot="1">
      <c r="A16" s="14">
        <v>221</v>
      </c>
      <c r="B16" s="108" t="s">
        <v>11</v>
      </c>
      <c r="C16" s="109"/>
      <c r="D16" s="110"/>
      <c r="E16" s="13">
        <f>E17+E18</f>
        <v>24240</v>
      </c>
    </row>
    <row r="17" spans="1:5" ht="12.75">
      <c r="A17" s="16"/>
      <c r="B17" s="17" t="s">
        <v>12</v>
      </c>
      <c r="C17" s="18">
        <v>12</v>
      </c>
      <c r="D17" s="19">
        <v>520</v>
      </c>
      <c r="E17" s="19">
        <f>C17*D17</f>
        <v>6240</v>
      </c>
    </row>
    <row r="18" spans="1:5" ht="13.5" thickBot="1">
      <c r="A18" s="16"/>
      <c r="B18" s="57" t="s">
        <v>13</v>
      </c>
      <c r="C18" s="58">
        <v>12</v>
      </c>
      <c r="D18" s="59">
        <v>1500</v>
      </c>
      <c r="E18" s="56">
        <f>C18*D18</f>
        <v>18000</v>
      </c>
    </row>
    <row r="19" spans="1:5" ht="13.5" thickBot="1">
      <c r="A19" s="22">
        <v>222</v>
      </c>
      <c r="B19" s="15" t="s">
        <v>32</v>
      </c>
      <c r="C19" s="23">
        <v>1</v>
      </c>
      <c r="D19" s="23">
        <v>1000</v>
      </c>
      <c r="E19" s="13">
        <f>C19*D19</f>
        <v>1000</v>
      </c>
    </row>
    <row r="20" spans="1:5" ht="39" thickBot="1">
      <c r="A20" s="65">
        <v>225</v>
      </c>
      <c r="B20" s="61" t="s">
        <v>33</v>
      </c>
      <c r="C20" s="60">
        <v>6</v>
      </c>
      <c r="D20" s="62">
        <v>500</v>
      </c>
      <c r="E20" s="102">
        <f>C20*D20</f>
        <v>3000</v>
      </c>
    </row>
    <row r="21" spans="1:5" ht="13.5" thickBot="1">
      <c r="A21" s="111">
        <v>226</v>
      </c>
      <c r="B21" s="15" t="s">
        <v>14</v>
      </c>
      <c r="C21" s="14"/>
      <c r="D21" s="15"/>
      <c r="E21" s="13">
        <f>E22+E24+E25+E26+E27</f>
        <v>43400</v>
      </c>
    </row>
    <row r="22" spans="1:5" ht="12" customHeight="1">
      <c r="A22" s="112"/>
      <c r="B22" s="71" t="s">
        <v>34</v>
      </c>
      <c r="C22" s="77">
        <v>8</v>
      </c>
      <c r="D22" s="76">
        <v>3800</v>
      </c>
      <c r="E22" s="67">
        <f>C22*D22</f>
        <v>30400</v>
      </c>
    </row>
    <row r="23" spans="1:5" ht="12" customHeight="1" hidden="1">
      <c r="A23" s="112"/>
      <c r="B23" s="72"/>
      <c r="C23" s="63"/>
      <c r="D23" s="68"/>
      <c r="E23" s="21"/>
    </row>
    <row r="24" spans="1:5" ht="1.5" customHeight="1">
      <c r="A24" s="112"/>
      <c r="B24" s="66"/>
      <c r="C24" s="20"/>
      <c r="D24" s="69"/>
      <c r="E24" s="19"/>
    </row>
    <row r="25" spans="1:5" ht="2.25" customHeight="1">
      <c r="A25" s="112"/>
      <c r="B25" s="20"/>
      <c r="C25" s="20"/>
      <c r="D25" s="70"/>
      <c r="E25" s="19"/>
    </row>
    <row r="26" spans="1:5" ht="25.5">
      <c r="A26" s="112"/>
      <c r="B26" s="74" t="s">
        <v>29</v>
      </c>
      <c r="C26" s="75">
        <v>15</v>
      </c>
      <c r="D26" s="36">
        <v>200</v>
      </c>
      <c r="E26" s="37">
        <f>C26*D26</f>
        <v>3000</v>
      </c>
    </row>
    <row r="27" spans="1:5" ht="13.5" thickBot="1">
      <c r="A27" s="113"/>
      <c r="B27" s="73" t="s">
        <v>15</v>
      </c>
      <c r="C27" s="64">
        <v>10</v>
      </c>
      <c r="D27" s="12">
        <v>1000</v>
      </c>
      <c r="E27" s="26">
        <f>C27*D27</f>
        <v>10000</v>
      </c>
    </row>
    <row r="28" spans="1:5" ht="13.5" thickBot="1">
      <c r="A28" s="25">
        <v>290</v>
      </c>
      <c r="B28" s="108" t="s">
        <v>16</v>
      </c>
      <c r="C28" s="109"/>
      <c r="D28" s="110"/>
      <c r="E28" s="27"/>
    </row>
    <row r="29" spans="1:5" ht="30" customHeight="1" thickBot="1">
      <c r="A29" s="28">
        <v>310</v>
      </c>
      <c r="B29" s="108" t="s">
        <v>17</v>
      </c>
      <c r="C29" s="109"/>
      <c r="D29" s="110"/>
      <c r="E29" s="49">
        <f>E30+E31+E32+E33+E34</f>
        <v>89500</v>
      </c>
    </row>
    <row r="30" spans="1:5" ht="18.75" customHeight="1">
      <c r="A30" s="29"/>
      <c r="B30" s="38" t="s">
        <v>40</v>
      </c>
      <c r="C30" s="47">
        <v>1</v>
      </c>
      <c r="D30" s="34">
        <v>82000</v>
      </c>
      <c r="E30" s="24">
        <f>C30*D30</f>
        <v>82000</v>
      </c>
    </row>
    <row r="31" spans="1:5" ht="12.75">
      <c r="A31" s="30"/>
      <c r="B31" s="32"/>
      <c r="C31" s="35"/>
      <c r="D31" s="34"/>
      <c r="E31" s="24"/>
    </row>
    <row r="32" spans="1:5" ht="12.75">
      <c r="A32" s="30"/>
      <c r="B32" s="38" t="s">
        <v>19</v>
      </c>
      <c r="C32" s="35">
        <v>10</v>
      </c>
      <c r="D32" s="34">
        <v>400</v>
      </c>
      <c r="E32" s="24">
        <f>C32*D32</f>
        <v>4000</v>
      </c>
    </row>
    <row r="33" spans="1:5" ht="12.75">
      <c r="A33" s="30"/>
      <c r="B33" s="31" t="s">
        <v>35</v>
      </c>
      <c r="C33" s="35">
        <v>5</v>
      </c>
      <c r="D33" s="34">
        <v>300</v>
      </c>
      <c r="E33" s="24">
        <f>C33*D33</f>
        <v>1500</v>
      </c>
    </row>
    <row r="34" spans="1:5" ht="19.5" customHeight="1" thickBot="1">
      <c r="A34" s="30"/>
      <c r="B34" s="38" t="s">
        <v>41</v>
      </c>
      <c r="C34" s="35">
        <v>5</v>
      </c>
      <c r="D34" s="34">
        <v>400</v>
      </c>
      <c r="E34" s="24">
        <f>C34*D34</f>
        <v>2000</v>
      </c>
    </row>
    <row r="35" spans="1:5" ht="12" customHeight="1" thickBot="1">
      <c r="A35" s="102">
        <v>340</v>
      </c>
      <c r="B35" s="108" t="s">
        <v>20</v>
      </c>
      <c r="C35" s="109"/>
      <c r="D35" s="110"/>
      <c r="E35" s="27">
        <f>E36+E37+E38+H42+E39+E40+E41+E42+E43+E44+E45+E46+E47+48:48</f>
        <v>9037</v>
      </c>
    </row>
    <row r="36" spans="1:5" ht="16.5" customHeight="1" hidden="1">
      <c r="A36" s="103"/>
      <c r="B36" s="38"/>
      <c r="C36" s="35"/>
      <c r="D36" s="36"/>
      <c r="E36" s="37"/>
    </row>
    <row r="37" spans="1:5" ht="1.5" customHeight="1">
      <c r="A37" s="103"/>
      <c r="B37" s="46"/>
      <c r="C37" s="35"/>
      <c r="D37" s="21"/>
      <c r="E37" s="37"/>
    </row>
    <row r="38" spans="1:5" ht="0.75" customHeight="1">
      <c r="A38" s="103"/>
      <c r="B38" s="33"/>
      <c r="C38" s="35"/>
      <c r="D38" s="24"/>
      <c r="E38" s="37"/>
    </row>
    <row r="39" spans="1:5" ht="1.5" customHeight="1">
      <c r="A39" s="103"/>
      <c r="B39" s="33"/>
      <c r="C39" s="35"/>
      <c r="D39" s="24"/>
      <c r="E39" s="37"/>
    </row>
    <row r="40" spans="1:5" ht="1.5" customHeight="1">
      <c r="A40" s="103"/>
      <c r="B40" s="33"/>
      <c r="C40" s="35"/>
      <c r="D40" s="24"/>
      <c r="E40" s="37"/>
    </row>
    <row r="41" spans="1:5" ht="3.75" customHeight="1">
      <c r="A41" s="103"/>
      <c r="B41" s="33"/>
      <c r="C41" s="35"/>
      <c r="D41" s="24"/>
      <c r="E41" s="37"/>
    </row>
    <row r="42" spans="1:5" ht="12.75" hidden="1">
      <c r="A42" s="103"/>
      <c r="B42" s="33"/>
      <c r="C42" s="35"/>
      <c r="D42" s="24"/>
      <c r="E42" s="37"/>
    </row>
    <row r="43" spans="1:5" ht="12.75">
      <c r="A43" s="30"/>
      <c r="B43" s="33" t="s">
        <v>30</v>
      </c>
      <c r="C43" s="35">
        <v>20</v>
      </c>
      <c r="D43" s="24">
        <v>180</v>
      </c>
      <c r="E43" s="37">
        <f>C43*D43</f>
        <v>3600</v>
      </c>
    </row>
    <row r="44" spans="1:5" ht="12.75">
      <c r="A44" s="30"/>
      <c r="B44" s="33" t="s">
        <v>21</v>
      </c>
      <c r="C44" s="35">
        <v>200</v>
      </c>
      <c r="D44" s="24">
        <v>2</v>
      </c>
      <c r="E44" s="37">
        <f>C44*D44</f>
        <v>400</v>
      </c>
    </row>
    <row r="45" spans="1:5" ht="12.75">
      <c r="A45" s="30"/>
      <c r="B45" s="33" t="s">
        <v>36</v>
      </c>
      <c r="C45" s="35">
        <v>20</v>
      </c>
      <c r="D45" s="24">
        <v>10</v>
      </c>
      <c r="E45" s="37">
        <f>C45*D45</f>
        <v>200</v>
      </c>
    </row>
    <row r="46" spans="1:5" ht="12.75">
      <c r="A46" s="39"/>
      <c r="B46" s="33" t="s">
        <v>22</v>
      </c>
      <c r="C46" s="35">
        <v>637</v>
      </c>
      <c r="D46" s="24">
        <v>1</v>
      </c>
      <c r="E46" s="37">
        <f>C46*D46</f>
        <v>637</v>
      </c>
    </row>
    <row r="47" spans="1:5" ht="12.75">
      <c r="A47" s="39"/>
      <c r="B47" s="33" t="s">
        <v>28</v>
      </c>
      <c r="C47" s="35">
        <v>6</v>
      </c>
      <c r="D47" s="24">
        <v>700</v>
      </c>
      <c r="E47" s="37">
        <f>C47*D47</f>
        <v>4200</v>
      </c>
    </row>
    <row r="48" spans="1:5" ht="13.5" thickBot="1">
      <c r="A48" s="39"/>
      <c r="B48" s="33"/>
      <c r="C48" s="48"/>
      <c r="D48" s="24"/>
      <c r="E48" s="37"/>
    </row>
    <row r="49" spans="1:5" ht="25.5" customHeight="1" thickBot="1">
      <c r="A49" s="40"/>
      <c r="B49" s="41" t="s">
        <v>23</v>
      </c>
      <c r="C49" s="42"/>
      <c r="D49" s="50"/>
      <c r="E49" s="27">
        <f>E15+E16+E19+E20+E21+E29+E35</f>
        <v>172177</v>
      </c>
    </row>
    <row r="50" spans="1:5" ht="15.75" thickBot="1">
      <c r="A50" s="43"/>
      <c r="B50" s="44"/>
      <c r="C50" s="44"/>
      <c r="D50" s="44"/>
      <c r="E50" s="27"/>
    </row>
    <row r="51" spans="1:5" ht="15">
      <c r="A51" s="45"/>
      <c r="B51" s="44" t="s">
        <v>24</v>
      </c>
      <c r="C51" s="44"/>
      <c r="D51" s="44" t="s">
        <v>25</v>
      </c>
      <c r="E51" s="44"/>
    </row>
  </sheetData>
  <sheetProtection/>
  <mergeCells count="18">
    <mergeCell ref="B11:E11"/>
    <mergeCell ref="B35:D35"/>
    <mergeCell ref="A6:B6"/>
    <mergeCell ref="C6:E6"/>
    <mergeCell ref="A7:B7"/>
    <mergeCell ref="B10:E10"/>
    <mergeCell ref="B29:D29"/>
    <mergeCell ref="A21:A27"/>
    <mergeCell ref="B28:D28"/>
    <mergeCell ref="B16:D16"/>
    <mergeCell ref="A4:B4"/>
    <mergeCell ref="C5:E5"/>
    <mergeCell ref="A1:B1"/>
    <mergeCell ref="C1:D1"/>
    <mergeCell ref="A2:B2"/>
    <mergeCell ref="C2:E2"/>
    <mergeCell ref="A3:B3"/>
    <mergeCell ref="C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cp:lastPrinted>2012-11-12T03:49:00Z</cp:lastPrinted>
  <dcterms:created xsi:type="dcterms:W3CDTF">1996-10-08T23:32:33Z</dcterms:created>
  <dcterms:modified xsi:type="dcterms:W3CDTF">2014-12-07T03:10:08Z</dcterms:modified>
  <cp:category/>
  <cp:version/>
  <cp:contentType/>
  <cp:contentStatus/>
</cp:coreProperties>
</file>